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5"/>
  <c r="E18"/>
  <c r="C18"/>
  <c r="D18"/>
  <c r="F18" l="1"/>
</calcChain>
</file>

<file path=xl/sharedStrings.xml><?xml version="1.0" encoding="utf-8"?>
<sst xmlns="http://schemas.openxmlformats.org/spreadsheetml/2006/main" count="40" uniqueCount="40">
  <si>
    <t>Proiectare si Executie Construire Pod Definitiv peste Raul Negru , Oras Saliste</t>
  </si>
  <si>
    <t xml:space="preserve">Proiectare si Executie pentru Reabilitare str. Campului – etapa I , Oras Saliste </t>
  </si>
  <si>
    <t>total</t>
  </si>
  <si>
    <t>nr crt</t>
  </si>
  <si>
    <t>Deviz General</t>
  </si>
  <si>
    <t>Denumire obiectiv de investitie</t>
  </si>
  <si>
    <t xml:space="preserve">Proiectare si Executie Reparatii capitale Dispensar Uman , Oras Saliste </t>
  </si>
  <si>
    <t xml:space="preserve">Proiectare si Executie pentru Reabilitare str. Dealului , Oras Saliste ,, </t>
  </si>
  <si>
    <t xml:space="preserve"> Proiectare si Executie pentru Reabilitare str. Brata , Oras Saliste ,</t>
  </si>
  <si>
    <t xml:space="preserve">Proiectare si Executie pentru Reabilitare str. Utea – etapa I , sat Sibiel , Oras Saliste  , L – 500 m </t>
  </si>
  <si>
    <t xml:space="preserve">Proiectare si Executie pentru Reabilitare str. Unghiului – etapa V , sat Sibiel  , L – 180 m </t>
  </si>
  <si>
    <t xml:space="preserve">Proiectare si Executie pentru Reabilitare str. Campului – partial , sat Sacel  , L – 526 m </t>
  </si>
  <si>
    <t>Proiectare si Executie pentru Reabilitare str. Scolii – partial , sat Sacel  , L – 165 m</t>
  </si>
  <si>
    <t xml:space="preserve">Proiectare si Executie pentru Reabilitare str. Tarnitei , Oras Saliste , L – 250.39 m </t>
  </si>
  <si>
    <t>Proiectare si Executie pentru Reabilitare str. Garii , Oras Saliste  , L – 1.180 m</t>
  </si>
  <si>
    <t xml:space="preserve"> Proiectare si Executie pentru Reabilitare str. Lunga ( Morii ) – partial , sat Sacel , Oras Saliste , L – 240 m </t>
  </si>
  <si>
    <t xml:space="preserve">Proiectare si Executie pentru Reabilitare str. Huda lui Dicu – partial , sat Sacel , L – 151 m </t>
  </si>
  <si>
    <t>din care C+M</t>
  </si>
  <si>
    <t>648.003,33</t>
  </si>
  <si>
    <t>271.742,75</t>
  </si>
  <si>
    <t>351.701,17</t>
  </si>
  <si>
    <t>2.019.689,84</t>
  </si>
  <si>
    <t>705.415,32</t>
  </si>
  <si>
    <t>198.991,68</t>
  </si>
  <si>
    <t>595.185,91</t>
  </si>
  <si>
    <t>247.787,61</t>
  </si>
  <si>
    <t>348.282,08</t>
  </si>
  <si>
    <t>246.908,65</t>
  </si>
  <si>
    <t>se finanteaza din bugetul local ,ca diferenta pana la valoarea Devizului General</t>
  </si>
  <si>
    <t>Situatia indicatorilor obiectivelor de investitii propuse a se finanta</t>
  </si>
  <si>
    <t>Orasul Saliste</t>
  </si>
  <si>
    <t>ADMINISTRATOR PUBLIC</t>
  </si>
  <si>
    <t>SEF SERVICIU</t>
  </si>
  <si>
    <t>INSPECTOR</t>
  </si>
  <si>
    <t>LUCIAN  LUCA</t>
  </si>
  <si>
    <t>NICULINA STREULEA</t>
  </si>
  <si>
    <t>NICOLAE  GHEBES</t>
  </si>
  <si>
    <t>PRIMAR</t>
  </si>
  <si>
    <t>HORATIU DUMITRU RACUCIU</t>
  </si>
  <si>
    <r>
      <t xml:space="preserve">se finanteaza din  </t>
    </r>
    <r>
      <rPr>
        <b/>
        <sz val="8"/>
        <color theme="1"/>
        <rFont val="Century Gothic"/>
        <family val="2"/>
      </rPr>
      <t xml:space="preserve">CREDIT     </t>
    </r>
    <r>
      <rPr>
        <sz val="8"/>
        <color theme="1"/>
        <rFont val="Century Gothic"/>
        <family val="2"/>
      </rPr>
      <t xml:space="preserve">                             cap. 3.5  proiectare                             cap. 4    cheltuieli investitia de baza     cap. 5.1 organizare de santier</t>
    </r>
  </si>
</sst>
</file>

<file path=xl/styles.xml><?xml version="1.0" encoding="utf-8"?>
<styleSheet xmlns="http://schemas.openxmlformats.org/spreadsheetml/2006/main">
  <numFmts count="1">
    <numFmt numFmtId="164" formatCode="[$-409]mmm\-yy;@"/>
  </numFmts>
  <fonts count="3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164" fontId="1" fillId="0" borderId="0" xfId="0" applyNumberFormat="1" applyFont="1" applyBorder="1"/>
    <xf numFmtId="0" fontId="2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vertical="top"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4" fontId="1" fillId="2" borderId="6" xfId="0" applyNumberFormat="1" applyFont="1" applyFill="1" applyBorder="1"/>
    <xf numFmtId="4" fontId="1" fillId="2" borderId="6" xfId="0" applyNumberFormat="1" applyFont="1" applyFill="1" applyBorder="1" applyAlignment="1">
      <alignment horizontal="right" wrapText="1"/>
    </xf>
    <xf numFmtId="4" fontId="1" fillId="2" borderId="6" xfId="0" applyNumberFormat="1" applyFont="1" applyFill="1" applyBorder="1" applyAlignment="1">
      <alignment wrapText="1"/>
    </xf>
    <xf numFmtId="0" fontId="1" fillId="0" borderId="2" xfId="0" applyFont="1" applyBorder="1"/>
    <xf numFmtId="0" fontId="1" fillId="0" borderId="1" xfId="0" applyFont="1" applyBorder="1" applyAlignment="1">
      <alignment wrapText="1"/>
    </xf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wrapText="1"/>
    </xf>
    <xf numFmtId="0" fontId="1" fillId="0" borderId="3" xfId="0" applyFont="1" applyBorder="1"/>
    <xf numFmtId="0" fontId="2" fillId="0" borderId="4" xfId="0" applyFont="1" applyBorder="1" applyAlignment="1">
      <alignment wrapText="1"/>
    </xf>
    <xf numFmtId="4" fontId="2" fillId="0" borderId="4" xfId="0" applyNumberFormat="1" applyFont="1" applyBorder="1"/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6" workbookViewId="0">
      <selection activeCell="D27" sqref="D27"/>
    </sheetView>
  </sheetViews>
  <sheetFormatPr defaultColWidth="9.109375" defaultRowHeight="10.8"/>
  <cols>
    <col min="1" max="1" width="8.44140625" style="1" customWidth="1"/>
    <col min="2" max="2" width="39" style="2" customWidth="1"/>
    <col min="3" max="3" width="18.88671875" style="1" customWidth="1"/>
    <col min="4" max="4" width="18.5546875" style="1" customWidth="1"/>
    <col min="5" max="5" width="23.44140625" style="1" customWidth="1"/>
    <col min="6" max="6" width="21.44140625" style="1" customWidth="1"/>
    <col min="7" max="7" width="9.109375" style="1"/>
    <col min="8" max="8" width="10.33203125" style="1" bestFit="1" customWidth="1"/>
    <col min="9" max="16384" width="9.109375" style="1"/>
  </cols>
  <sheetData>
    <row r="1" spans="1:8">
      <c r="A1" s="27" t="s">
        <v>30</v>
      </c>
      <c r="B1" s="27"/>
      <c r="F1" s="1" t="s">
        <v>37</v>
      </c>
    </row>
    <row r="2" spans="1:8">
      <c r="B2" s="26" t="s">
        <v>29</v>
      </c>
      <c r="C2" s="26"/>
      <c r="D2" s="26"/>
      <c r="E2" s="26"/>
      <c r="F2" s="1" t="s">
        <v>38</v>
      </c>
    </row>
    <row r="3" spans="1:8" ht="11.4" thickBot="1">
      <c r="B3" s="11"/>
      <c r="C3" s="11"/>
      <c r="D3" s="11"/>
      <c r="E3" s="11"/>
    </row>
    <row r="4" spans="1:8" s="7" customFormat="1" ht="73.5" customHeight="1" thickBot="1">
      <c r="A4" s="4" t="s">
        <v>3</v>
      </c>
      <c r="B4" s="5" t="s">
        <v>5</v>
      </c>
      <c r="C4" s="6" t="s">
        <v>4</v>
      </c>
      <c r="D4" s="8" t="s">
        <v>17</v>
      </c>
      <c r="E4" s="9" t="s">
        <v>39</v>
      </c>
      <c r="F4" s="12" t="s">
        <v>28</v>
      </c>
    </row>
    <row r="5" spans="1:8" ht="29.25" customHeight="1">
      <c r="A5" s="13">
        <v>1</v>
      </c>
      <c r="B5" s="14" t="s">
        <v>0</v>
      </c>
      <c r="C5" s="15">
        <v>891392</v>
      </c>
      <c r="D5" s="15">
        <v>770752</v>
      </c>
      <c r="E5" s="16">
        <v>822374</v>
      </c>
      <c r="F5" s="17">
        <f>C5-E5</f>
        <v>69018</v>
      </c>
      <c r="H5" s="3"/>
    </row>
    <row r="6" spans="1:8" ht="27.75" customHeight="1">
      <c r="A6" s="18">
        <v>2</v>
      </c>
      <c r="B6" s="19" t="s">
        <v>6</v>
      </c>
      <c r="C6" s="20">
        <v>1184735.8500000001</v>
      </c>
      <c r="D6" s="20">
        <v>1037113</v>
      </c>
      <c r="E6" s="21">
        <v>1128747</v>
      </c>
      <c r="F6" s="22">
        <f>C6-E6</f>
        <v>55988.850000000093</v>
      </c>
    </row>
    <row r="7" spans="1:8" ht="27.75" customHeight="1">
      <c r="A7" s="18">
        <v>3</v>
      </c>
      <c r="B7" s="19" t="s">
        <v>1</v>
      </c>
      <c r="C7" s="20">
        <v>657583.52</v>
      </c>
      <c r="D7" s="20">
        <v>625674.14</v>
      </c>
      <c r="E7" s="21" t="s">
        <v>18</v>
      </c>
      <c r="F7" s="22">
        <f>C7-E7</f>
        <v>9580.1900000000605</v>
      </c>
    </row>
    <row r="8" spans="1:8" ht="27" customHeight="1">
      <c r="A8" s="18">
        <v>4</v>
      </c>
      <c r="B8" s="19" t="s">
        <v>7</v>
      </c>
      <c r="C8" s="20">
        <v>197146.11</v>
      </c>
      <c r="D8" s="20">
        <v>186073.16</v>
      </c>
      <c r="E8" s="21">
        <v>192472</v>
      </c>
      <c r="F8" s="22">
        <f t="shared" ref="F8:F17" si="0">C8-E8</f>
        <v>4674.109999999986</v>
      </c>
    </row>
    <row r="9" spans="1:8" ht="25.5" customHeight="1">
      <c r="A9" s="18">
        <v>5</v>
      </c>
      <c r="B9" s="19" t="s">
        <v>13</v>
      </c>
      <c r="C9" s="20">
        <v>277814.73</v>
      </c>
      <c r="D9" s="20">
        <v>262708.87</v>
      </c>
      <c r="E9" s="21" t="s">
        <v>19</v>
      </c>
      <c r="F9" s="22">
        <f t="shared" si="0"/>
        <v>6071.9799999999814</v>
      </c>
    </row>
    <row r="10" spans="1:8" ht="27" customHeight="1">
      <c r="A10" s="18">
        <v>6</v>
      </c>
      <c r="B10" s="19" t="s">
        <v>8</v>
      </c>
      <c r="C10" s="20">
        <v>358568.63</v>
      </c>
      <c r="D10" s="20">
        <v>340036.85</v>
      </c>
      <c r="E10" s="21" t="s">
        <v>20</v>
      </c>
      <c r="F10" s="22">
        <f t="shared" si="0"/>
        <v>6867.460000000021</v>
      </c>
    </row>
    <row r="11" spans="1:8" ht="33" customHeight="1">
      <c r="A11" s="18">
        <v>7</v>
      </c>
      <c r="B11" s="19" t="s">
        <v>14</v>
      </c>
      <c r="C11" s="20">
        <v>2051204</v>
      </c>
      <c r="D11" s="20">
        <v>1950742.45</v>
      </c>
      <c r="E11" s="21" t="s">
        <v>21</v>
      </c>
      <c r="F11" s="22">
        <f t="shared" si="0"/>
        <v>31514.159999999916</v>
      </c>
    </row>
    <row r="12" spans="1:8" ht="48.75" customHeight="1">
      <c r="A12" s="18">
        <v>8</v>
      </c>
      <c r="B12" s="19" t="s">
        <v>9</v>
      </c>
      <c r="C12" s="20">
        <v>717213.38</v>
      </c>
      <c r="D12" s="20">
        <v>681565.84</v>
      </c>
      <c r="E12" s="21" t="s">
        <v>22</v>
      </c>
      <c r="F12" s="22">
        <f t="shared" si="0"/>
        <v>11798.060000000056</v>
      </c>
    </row>
    <row r="13" spans="1:8" ht="27.75" customHeight="1">
      <c r="A13" s="18">
        <v>10</v>
      </c>
      <c r="B13" s="19" t="s">
        <v>10</v>
      </c>
      <c r="C13" s="20">
        <v>203236.15</v>
      </c>
      <c r="D13" s="20">
        <v>192367.34</v>
      </c>
      <c r="E13" s="21" t="s">
        <v>23</v>
      </c>
      <c r="F13" s="22">
        <f t="shared" si="0"/>
        <v>4244.4700000000012</v>
      </c>
    </row>
    <row r="14" spans="1:8" ht="41.25" customHeight="1">
      <c r="A14" s="18">
        <v>11</v>
      </c>
      <c r="B14" s="19" t="s">
        <v>11</v>
      </c>
      <c r="C14" s="20">
        <v>605542.1</v>
      </c>
      <c r="D14" s="20">
        <v>575337.94999999995</v>
      </c>
      <c r="E14" s="21" t="s">
        <v>24</v>
      </c>
      <c r="F14" s="22">
        <f t="shared" si="0"/>
        <v>10356.189999999944</v>
      </c>
    </row>
    <row r="15" spans="1:8" ht="40.5" customHeight="1">
      <c r="A15" s="18">
        <v>12</v>
      </c>
      <c r="B15" s="19" t="s">
        <v>16</v>
      </c>
      <c r="C15" s="20">
        <v>251314.45</v>
      </c>
      <c r="D15" s="20">
        <v>239346.5</v>
      </c>
      <c r="E15" s="21" t="s">
        <v>25</v>
      </c>
      <c r="F15" s="22">
        <f t="shared" si="0"/>
        <v>3526.8400000000256</v>
      </c>
    </row>
    <row r="16" spans="1:8" ht="43.5" customHeight="1">
      <c r="A16" s="18">
        <v>13</v>
      </c>
      <c r="B16" s="19" t="s">
        <v>15</v>
      </c>
      <c r="C16" s="20">
        <v>353819.22</v>
      </c>
      <c r="D16" s="20">
        <v>336488.99</v>
      </c>
      <c r="E16" s="21" t="s">
        <v>26</v>
      </c>
      <c r="F16" s="22">
        <f t="shared" si="0"/>
        <v>5537.1399999999558</v>
      </c>
    </row>
    <row r="17" spans="1:7" ht="27" customHeight="1">
      <c r="A17" s="18">
        <v>14</v>
      </c>
      <c r="B17" s="19" t="s">
        <v>12</v>
      </c>
      <c r="C17" s="20">
        <v>250820.65</v>
      </c>
      <c r="D17" s="20">
        <v>238537.2</v>
      </c>
      <c r="E17" s="21" t="s">
        <v>27</v>
      </c>
      <c r="F17" s="22">
        <f t="shared" si="0"/>
        <v>3912</v>
      </c>
    </row>
    <row r="18" spans="1:7" ht="11.4" thickBot="1">
      <c r="A18" s="23"/>
      <c r="B18" s="24" t="s">
        <v>2</v>
      </c>
      <c r="C18" s="25">
        <f>SUM(C5:C17)</f>
        <v>8000390.79</v>
      </c>
      <c r="D18" s="25">
        <f>SUM(D5:D17)</f>
        <v>7436744.290000001</v>
      </c>
      <c r="E18" s="25">
        <f>E5+E6+E7+E8+E9+E10+E11+E12+E13+E14+E15+E16+E17</f>
        <v>7777301.3400000008</v>
      </c>
      <c r="F18" s="25">
        <f t="shared" ref="F18" si="1">SUM(F5:F17)</f>
        <v>223089.45000000004</v>
      </c>
    </row>
    <row r="19" spans="1:7">
      <c r="A19" s="10" t="s">
        <v>31</v>
      </c>
      <c r="B19" s="1"/>
      <c r="C19" s="1" t="s">
        <v>32</v>
      </c>
      <c r="F19" s="1" t="s">
        <v>33</v>
      </c>
    </row>
    <row r="20" spans="1:7">
      <c r="A20" s="10" t="s">
        <v>34</v>
      </c>
      <c r="B20" s="1"/>
      <c r="C20" s="28" t="s">
        <v>35</v>
      </c>
      <c r="D20" s="28"/>
      <c r="F20" s="28" t="s">
        <v>36</v>
      </c>
      <c r="G20" s="28"/>
    </row>
  </sheetData>
  <mergeCells count="4">
    <mergeCell ref="B2:E2"/>
    <mergeCell ref="A1:B1"/>
    <mergeCell ref="C20:D20"/>
    <mergeCell ref="F20:G20"/>
  </mergeCells>
  <pageMargins left="0.7" right="0.7" top="0.75" bottom="0.75" header="0.3" footer="0.3"/>
  <pageSetup paperSize="9" scale="85" orientation="landscape" r:id="rId1"/>
  <ignoredErrors>
    <ignoredError sqref="E7 E9:E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2017-10-10T10:44:27Z</dcterms:modified>
</cp:coreProperties>
</file>